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<sst xmlns="http://schemas.openxmlformats.org/spreadsheetml/2006/main" count="25" uniqueCount="25">
  <si>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Downtown Internet Café</t>
  </si>
  <si>
    <t>First Quarter Forecast</t>
  </si>
  <si>
    <t>JAN</t>
  </si>
  <si>
    <t>FEB</t>
  </si>
  <si>
    <t>MAR</t>
  </si>
  <si>
    <t>TOTAL</t>
  </si>
  <si>
    <t xml:space="preserve">Sales </t>
  </si>
  <si>
    <t>Beverage</t>
  </si>
  <si>
    <t>Food</t>
  </si>
  <si>
    <t>Internet</t>
  </si>
  <si>
    <t>Merchandise</t>
  </si>
  <si>
    <t>Total Sales</t>
  </si>
  <si>
    <t xml:space="preserve">Expenses </t>
  </si>
  <si>
    <t>Cost of Goods</t>
  </si>
  <si>
    <t>Computers</t>
  </si>
  <si>
    <t>Lease</t>
  </si>
  <si>
    <t>Miscellaneous</t>
  </si>
  <si>
    <t>Income</t>
  </si>
  <si>
    <t>Net Income</t>
  </si>
  <si>
    <t>Profit Margin</t>
  </si>
  <si>
    <t>Payrol</t>
  </si>
  <si>
    <t>Maketing</t>
  </si>
  <si>
    <t>Total Expenses</t>
  </si>
  <si>
    <t>*4200</t>
  </si>
  <si>
    <t>*4500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</si>
</sst>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0">
    <font>
      <sz val="10"/>
      <name val="Arial"/>
      <family val="0"/>
    </font>
    <font>
      <b/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4"/>
      <color indexed="43"/>
      <name val="Times New Roman"/>
      <family val="1"/>
    </font>
    <font>
      <i/>
      <sz val="14"/>
      <color indexed="43"/>
      <name val="Times New Roman"/>
      <family val="1"/>
    </font>
    <font>
      <b/>
      <sz val="16"/>
      <color indexed="43"/>
      <name val="Times New Roman"/>
      <family val="1"/>
    </font>
    <font>
      <sz val="16"/>
      <color indexed="43"/>
      <name val="Times New Roman"/>
      <family val="1"/>
    </font>
    <font>
      <b/>
      <sz val="10"/>
      <color indexed="4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2"/>
    </xf>
    <xf numFmtId="164" fontId="0" fillId="0" borderId="0" xfId="17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3" fillId="2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10" fontId="9" fillId="3" borderId="0" xfId="19" applyNumberFormat="1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161925</xdr:colOff>
      <xdr:row>5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362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6" sqref="A6"/>
    </sheetView>
  </sheetViews>
  <sheetFormatPr defaultColWidth="9.140625" defaultRowHeight="12.75"/>
  <cols>
    <col min="1" max="1" width="19.140625" style="0" customWidth="1"/>
    <col min="2" max="2" width="10.8515625" style="0" customWidth="1"/>
    <col min="3" max="3" width="10.7109375" style="0" customWidth="1"/>
    <col min="4" max="4" width="11.140625" style="0" customWidth="1"/>
    <col min="5" max="5" width="10.8515625" style="0" customWidth="1"/>
  </cols>
  <sheetData>
    <row r="1" spans="1:14" ht="12.75">
      <c r="A1" s="11"/>
      <c r="B1" s="11"/>
      <c r="C1" s="11"/>
      <c r="D1" s="11"/>
      <c r="E1" s="11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1"/>
      <c r="E2" s="11"/>
      <c r="F2" s="9"/>
      <c r="G2" s="9"/>
      <c r="H2" s="9"/>
      <c r="I2" s="9"/>
      <c r="J2" s="9"/>
      <c r="K2" s="9"/>
      <c r="L2" s="9"/>
      <c r="M2" s="9"/>
      <c r="N2" s="9"/>
    </row>
    <row r="3" spans="1:14" ht="20.25">
      <c r="A3" s="11"/>
      <c r="B3" s="15" t="s">
        <v>0</v>
      </c>
      <c r="C3" s="16"/>
      <c r="D3" s="16"/>
      <c r="E3" s="16"/>
      <c r="F3" s="9"/>
      <c r="G3" s="9"/>
      <c r="H3" s="9"/>
      <c r="I3" s="9"/>
      <c r="J3" s="9"/>
      <c r="K3" s="9"/>
      <c r="L3" s="9"/>
      <c r="M3" s="9"/>
      <c r="N3" s="9"/>
    </row>
    <row r="4" spans="1:14" ht="19.5">
      <c r="A4" s="11"/>
      <c r="B4" s="17" t="s">
        <v>1</v>
      </c>
      <c r="C4" s="18"/>
      <c r="D4" s="18"/>
      <c r="E4" s="18"/>
      <c r="F4" s="9"/>
      <c r="G4" s="9"/>
      <c r="H4" s="9"/>
      <c r="I4" s="9"/>
      <c r="J4" s="9"/>
      <c r="K4" s="9"/>
      <c r="L4" s="9"/>
      <c r="M4" s="9"/>
      <c r="N4" s="9"/>
    </row>
    <row r="5" spans="1:14" ht="15.75">
      <c r="A5" s="11"/>
      <c r="B5" s="19"/>
      <c r="C5" s="20"/>
      <c r="D5" s="20"/>
      <c r="E5" s="20"/>
      <c r="F5" s="9"/>
      <c r="G5" s="9"/>
      <c r="H5" s="9"/>
      <c r="I5" s="9"/>
      <c r="J5" s="9"/>
      <c r="K5" s="9"/>
      <c r="L5" s="9"/>
      <c r="M5" s="9"/>
      <c r="N5" s="9"/>
    </row>
    <row r="6" spans="1:14" ht="12.75">
      <c r="A6" s="1"/>
      <c r="B6" s="2" t="s">
        <v>2</v>
      </c>
      <c r="C6" s="2" t="s">
        <v>3</v>
      </c>
      <c r="D6" s="2" t="s">
        <v>4</v>
      </c>
      <c r="E6" s="2" t="s">
        <v>5</v>
      </c>
      <c r="F6" s="10"/>
      <c r="G6" s="9"/>
      <c r="H6" s="9"/>
      <c r="I6" s="9"/>
      <c r="J6" s="9"/>
      <c r="K6" s="9"/>
      <c r="L6" s="9"/>
      <c r="M6" s="9"/>
      <c r="N6" s="9"/>
    </row>
    <row r="7" spans="1:14" ht="12.75">
      <c r="A7" s="12" t="s">
        <v>6</v>
      </c>
      <c r="B7" s="4"/>
      <c r="C7" s="4"/>
      <c r="D7" s="4"/>
      <c r="E7" s="4"/>
      <c r="F7" s="9"/>
      <c r="G7" s="9"/>
      <c r="H7" s="9"/>
      <c r="I7" s="9"/>
      <c r="J7" s="9"/>
      <c r="K7" s="9"/>
      <c r="L7" s="9"/>
      <c r="M7" s="9"/>
      <c r="N7" s="9"/>
    </row>
    <row r="8" spans="1:14" ht="12.75">
      <c r="A8" s="5" t="s">
        <v>7</v>
      </c>
      <c r="B8" s="7">
        <v>13600</v>
      </c>
      <c r="C8" s="7">
        <v>14600</v>
      </c>
      <c r="D8" s="7">
        <v>15600</v>
      </c>
      <c r="E8" s="7">
        <f>B8+C8+D8</f>
        <v>43800</v>
      </c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5" t="s">
        <v>8</v>
      </c>
      <c r="B9" s="7">
        <v>7100</v>
      </c>
      <c r="C9" s="7">
        <v>7300</v>
      </c>
      <c r="D9" s="7">
        <v>7400</v>
      </c>
      <c r="E9" s="7">
        <f>B9+C9+D9</f>
        <v>21800</v>
      </c>
      <c r="F9" s="9"/>
      <c r="G9" s="9"/>
      <c r="H9" s="9"/>
      <c r="I9" s="9"/>
      <c r="J9" s="9"/>
      <c r="K9" s="9"/>
      <c r="L9" s="9"/>
      <c r="M9" s="9"/>
      <c r="N9" s="9"/>
    </row>
    <row r="10" spans="1:14" ht="12.75">
      <c r="A10" s="5" t="s">
        <v>9</v>
      </c>
      <c r="B10" s="7">
        <v>4000</v>
      </c>
      <c r="C10" s="7" t="s">
        <v>23</v>
      </c>
      <c r="D10" s="7" t="s">
        <v>24</v>
      </c>
      <c r="E10" s="7" t="e">
        <f>B10+C10+D10</f>
        <v>#VALUE!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5" t="s">
        <v>10</v>
      </c>
      <c r="B11" s="7">
        <v>3100</v>
      </c>
      <c r="C11" s="7">
        <v>3200</v>
      </c>
      <c r="D11" s="7">
        <v>3300</v>
      </c>
      <c r="E11" s="7">
        <f>B11+C11+D11</f>
        <v>9600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6" t="s">
        <v>11</v>
      </c>
      <c r="B12" s="7">
        <f>SUM(B8:B11)</f>
        <v>27800</v>
      </c>
      <c r="C12" s="7">
        <f>SUM(C8:C11)</f>
        <v>25100</v>
      </c>
      <c r="D12" s="7">
        <f>SUM(D8:D11)</f>
        <v>26300</v>
      </c>
      <c r="E12" s="7">
        <f>B12+C12+D12</f>
        <v>79200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12" t="s">
        <v>12</v>
      </c>
      <c r="B13" s="3"/>
      <c r="C13" s="3"/>
      <c r="D13" s="3"/>
      <c r="E13" s="3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5" t="s">
        <v>13</v>
      </c>
      <c r="B14" s="7">
        <f>0.25*B8+0.5*B9</f>
        <v>6950</v>
      </c>
      <c r="C14" s="7">
        <f>0.25*C8+0.5*C9</f>
        <v>7300</v>
      </c>
      <c r="D14" s="7">
        <f>0.25*D8+0.5*D9</f>
        <v>7600</v>
      </c>
      <c r="E14" s="7">
        <f>0.25*E8+0.5*E9</f>
        <v>21850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5" t="s">
        <v>20</v>
      </c>
      <c r="B15" s="7">
        <v>7500</v>
      </c>
      <c r="C15" s="7">
        <v>7500</v>
      </c>
      <c r="D15" s="7">
        <v>7500</v>
      </c>
      <c r="E15" s="7">
        <f aca="true" t="shared" si="0" ref="E15:E20">B15+C15+D15</f>
        <v>22500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5" t="s">
        <v>14</v>
      </c>
      <c r="B16" s="7">
        <v>6400</v>
      </c>
      <c r="C16" s="7">
        <v>6400</v>
      </c>
      <c r="D16" s="7">
        <v>6400</v>
      </c>
      <c r="E16" s="7">
        <f t="shared" si="0"/>
        <v>19200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5" t="s">
        <v>15</v>
      </c>
      <c r="B17" s="7">
        <v>5500</v>
      </c>
      <c r="C17" s="7">
        <v>5500</v>
      </c>
      <c r="D17" s="7">
        <v>5500</v>
      </c>
      <c r="E17" s="7">
        <f t="shared" si="0"/>
        <v>16500</v>
      </c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5" t="s">
        <v>21</v>
      </c>
      <c r="B18" s="7">
        <v>1000</v>
      </c>
      <c r="C18" s="7">
        <v>1000</v>
      </c>
      <c r="D18" s="7">
        <v>1000</v>
      </c>
      <c r="E18" s="7">
        <f t="shared" si="0"/>
        <v>3000</v>
      </c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5" t="s">
        <v>16</v>
      </c>
      <c r="B19" s="7">
        <v>1500</v>
      </c>
      <c r="C19" s="7">
        <v>1500</v>
      </c>
      <c r="D19" s="7">
        <v>1500</v>
      </c>
      <c r="E19" s="7">
        <f t="shared" si="0"/>
        <v>4500</v>
      </c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s="6" t="s">
        <v>22</v>
      </c>
      <c r="B20" s="7">
        <f>SUM(B14:B19)</f>
        <v>28850</v>
      </c>
      <c r="C20" s="7">
        <f>SUM(C14:C19)</f>
        <v>29200</v>
      </c>
      <c r="D20" s="7">
        <f>SUM(D14:D19)</f>
        <v>29500</v>
      </c>
      <c r="E20" s="7">
        <f t="shared" si="0"/>
        <v>87550</v>
      </c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12" t="s">
        <v>17</v>
      </c>
      <c r="B21" s="3"/>
      <c r="C21" s="3"/>
      <c r="D21" s="3"/>
      <c r="E21" s="3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s="6" t="s">
        <v>18</v>
      </c>
      <c r="B22" s="8">
        <f>B12-B20</f>
        <v>-1050</v>
      </c>
      <c r="C22" s="8">
        <f>C12-C20</f>
        <v>-4100</v>
      </c>
      <c r="D22" s="8">
        <f>D12-D20</f>
        <v>-3200</v>
      </c>
      <c r="E22" s="8">
        <f>E12-E20</f>
        <v>-8350</v>
      </c>
      <c r="F22" s="9"/>
      <c r="G22" s="9"/>
      <c r="H22" s="9"/>
      <c r="I22" s="9"/>
      <c r="J22" s="9"/>
      <c r="K22" s="9"/>
      <c r="L22" s="9"/>
      <c r="M22" s="9"/>
      <c r="N22" s="9"/>
    </row>
    <row r="23" spans="1:14" ht="12.75">
      <c r="A23" s="13" t="s">
        <v>19</v>
      </c>
      <c r="B23" s="14">
        <f>B22/B12</f>
        <v>-0.03776978417266187</v>
      </c>
      <c r="C23" s="14">
        <f>C22/C12</f>
        <v>-0.16334661354581673</v>
      </c>
      <c r="D23" s="14">
        <f>D22/D12</f>
        <v>-0.12167300380228137</v>
      </c>
      <c r="E23" s="14">
        <f>E22/E12</f>
        <v>-0.10542929292929293</v>
      </c>
      <c r="F23" s="9"/>
      <c r="G23" s="9"/>
      <c r="H23" s="9"/>
      <c r="I23" s="9"/>
      <c r="J23" s="9"/>
      <c r="K23" s="9"/>
      <c r="L23" s="9"/>
      <c r="M23" s="9"/>
      <c r="N23" s="9"/>
    </row>
    <row r="24" spans="6:14" ht="12.75">
      <c r="F24" s="9"/>
      <c r="G24" s="9"/>
      <c r="H24" s="9"/>
      <c r="I24" s="9"/>
      <c r="J24" s="9"/>
      <c r="K24" s="9"/>
      <c r="L24" s="9"/>
      <c r="M24" s="9"/>
      <c r="N24" s="9"/>
    </row>
    <row r="25" spans="6:14" ht="12.75">
      <c r="F25" s="9"/>
      <c r="G25" s="9"/>
      <c r="H25" s="9"/>
      <c r="I25" s="9"/>
      <c r="J25" s="9"/>
      <c r="K25" s="9"/>
      <c r="L25" s="9"/>
      <c r="M25" s="9"/>
      <c r="N25" s="9"/>
    </row>
    <row r="26" spans="6:14" ht="12.75">
      <c r="F26" s="9"/>
      <c r="G26" s="9"/>
      <c r="H26" s="9"/>
      <c r="I26" s="9"/>
      <c r="J26" s="9"/>
      <c r="K26" s="9"/>
      <c r="L26" s="9"/>
      <c r="M26" s="9"/>
      <c r="N26" s="9"/>
    </row>
  </sheetData>
  <mergeCells count="3">
    <mergeCell ref="B3:E3"/>
    <mergeCell ref="B4:E4"/>
    <mergeCell ref="B5:E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Name</dc:creator>
  <cp:keywords/>
  <dc:description/>
  <cp:lastModifiedBy>Linda O'Leary</cp:lastModifiedBy>
  <dcterms:created xsi:type="dcterms:W3CDTF">2001-01-18T20:46:49Z</dcterms:created>
  <dcterms:modified xsi:type="dcterms:W3CDTF">2001-06-28T19:33:25Z</dcterms:modified>
  <cp:category/>
  <cp:version/>
  <cp:contentType/>
  <cp:contentStatus/>
</cp:coreProperties>
</file>